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9" activeTab="13"/>
  </bookViews>
  <sheets>
    <sheet name="4718600 розпоряд №59" sheetId="1" r:id="rId1"/>
    <sheet name="4718600" sheetId="2" r:id="rId2"/>
    <sheet name="4718600 розпор№85" sheetId="3" r:id="rId3"/>
    <sheet name="4719120" sheetId="4" r:id="rId4"/>
    <sheet name="4719130" sheetId="5" r:id="rId5"/>
    <sheet name="4719140" sheetId="6" r:id="rId6"/>
    <sheet name="4716380" sheetId="7" r:id="rId7"/>
    <sheet name="4716310" sheetId="8" r:id="rId8"/>
    <sheet name="4716650" sheetId="9" r:id="rId9"/>
    <sheet name="4716410 ін субв" sheetId="10" r:id="rId10"/>
    <sheet name="2761070 ДФРР" sheetId="11" r:id="rId11"/>
    <sheet name="4716410 співфін. субв  (2)" sheetId="12" r:id="rId12"/>
    <sheet name="4716410 субв  (2)" sheetId="13" r:id="rId13"/>
    <sheet name="4716410 співфін. ДФРР " sheetId="14" r:id="rId14"/>
  </sheets>
  <definedNames/>
  <calcPr fullCalcOnLoad="1"/>
</workbook>
</file>

<file path=xl/sharedStrings.xml><?xml version="1.0" encoding="utf-8"?>
<sst xmlns="http://schemas.openxmlformats.org/spreadsheetml/2006/main" count="229" uniqueCount="93">
  <si>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</si>
  <si>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</si>
  <si>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</si>
  <si>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</si>
  <si>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</si>
  <si>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</si>
  <si>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</si>
  <si>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</si>
  <si>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</si>
  <si>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</si>
  <si>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</si>
  <si>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</si>
  <si>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</si>
  <si>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</si>
  <si>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</si>
  <si>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</si>
  <si>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</si>
  <si>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</si>
  <si>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</si>
  <si>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</si>
  <si>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</si>
  <si>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</si>
  <si>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</si>
  <si>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</si>
  <si>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</si>
  <si>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</si>
  <si>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</si>
  <si>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</si>
  <si>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</si>
  <si>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</si>
  <si>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</si>
  <si>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</si>
  <si>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</si>
  <si>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</si>
  <si>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</si>
  <si>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</si>
  <si>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</si>
  <si>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</si>
  <si>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</si>
  <si>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</si>
  <si>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</si>
  <si>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</si>
  <si>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</si>
  <si>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</si>
  <si>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</si>
  <si>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</si>
  <si>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</si>
  <si>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</si>
  <si>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</si>
  <si>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</si>
  <si>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</si>
  <si>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</si>
  <si>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</si>
  <si>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</si>
  <si>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</si>
  <si>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</si>
  <si>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</si>
  <si>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</si>
  <si>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</si>
  <si>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</si>
  <si>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</si>
  <si>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</si>
  <si>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</si>
  <si>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</si>
  <si>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</si>
  <si>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</si>
  <si>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</si>
  <si>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</si>
  <si>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</si>
  <si>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</si>
  <si>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</si>
  <si>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</si>
  <si>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</si>
  <si>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</si>
  <si>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</si>
  <si>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</si>
  <si>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</si>
  <si>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</si>
  <si>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</si>
  <si>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</si>
  <si>
    <t>Перелік видатків, які у 2017 році фінансуються за рахунок іншої субвенції наданої, Прилуцьким районним бюджетом до загального фонду обласного бюджету</t>
  </si>
  <si>
    <t>Розпорядження ОДА від 25.10.2017 № 80</t>
  </si>
  <si>
    <t>Перелік видатків, які у 2017 році фінансуються за рахунок вільного залишку коштів загального фонду обласному бюджету станом на 1 січня 2017 року</t>
  </si>
  <si>
    <t>Реалізація інвестиційних проектів (співфінансування субвенції)</t>
  </si>
  <si>
    <t>Розпорядження ОДА від 18.10.2017 № 79</t>
  </si>
  <si>
    <t>Реконструкція спортивного залу гімназії ім. О.П. Довженка у смт. Сосниця по проспекту Гагаріна, 22-А Чернігівської області (заміна вікон)</t>
  </si>
  <si>
    <t>Коригування РП школи № 5 на 520 місць по вул. Вокзальній в м. Носівка (Коригування №2)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</si>
  <si>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</si>
  <si>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</si>
  <si>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</si>
  <si>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</si>
  <si>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покрівлі та заміна вентиляторів готелю "Придеснянський" по вул. Шевченка, 99а у м. Чернігові</t>
  </si>
  <si>
    <t>Станом на 18.12.2017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</si>
</sst>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5" t="s">
        <v>10</v>
      </c>
      <c r="B1" s="35"/>
      <c r="C1" s="35"/>
      <c r="D1" s="35"/>
    </row>
    <row r="2" spans="1:4" ht="15.75" customHeight="1">
      <c r="A2" s="37"/>
      <c r="B2" s="37"/>
      <c r="C2" s="37"/>
      <c r="D2" s="37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.75">
      <c r="A6" s="13" t="s">
        <v>59</v>
      </c>
      <c r="B6" s="6">
        <v>688000</v>
      </c>
      <c r="C6" s="6">
        <v>679324.8</v>
      </c>
      <c r="D6" s="8">
        <f>B6-C6</f>
        <v>8675.199999999953</v>
      </c>
      <c r="E6" s="2"/>
    </row>
    <row r="7" spans="1:4" ht="22.5">
      <c r="A7" s="12" t="s">
        <v>60</v>
      </c>
      <c r="B7" s="6">
        <v>377000</v>
      </c>
      <c r="C7" s="6">
        <v>371841.6</v>
      </c>
      <c r="D7" s="8">
        <f>B7-C7</f>
        <v>5158.400000000023</v>
      </c>
    </row>
    <row r="8" spans="1:4" ht="17.25" customHeight="1">
      <c r="A8" s="3" t="s">
        <v>5</v>
      </c>
      <c r="B8" s="27">
        <f>SUM(B6:B7)</f>
        <v>1065000</v>
      </c>
      <c r="C8" s="27">
        <f>SUM(C6:C7)</f>
        <v>1051166.4</v>
      </c>
      <c r="D8" s="27">
        <f>SUM(D6:D7)</f>
        <v>13833.599999999977</v>
      </c>
    </row>
    <row r="9" spans="1:4" ht="12.75">
      <c r="A9" s="1"/>
      <c r="B9" s="4"/>
      <c r="C9" s="32"/>
      <c r="D9" s="3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80</v>
      </c>
      <c r="B1" s="35"/>
      <c r="C1" s="35"/>
      <c r="D1" s="35"/>
    </row>
    <row r="2" spans="1:4" ht="29.25" customHeight="1">
      <c r="A2" s="39" t="s">
        <v>81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22.5" customHeight="1">
      <c r="A6" s="13" t="s">
        <v>41</v>
      </c>
      <c r="B6" s="6">
        <v>3950000</v>
      </c>
      <c r="C6" s="16">
        <v>3949533</v>
      </c>
      <c r="D6" s="8">
        <f>B6-C6</f>
        <v>467</v>
      </c>
      <c r="E6" s="2"/>
    </row>
    <row r="7" spans="1:4" ht="17.25" customHeight="1">
      <c r="A7" s="3" t="s">
        <v>5</v>
      </c>
      <c r="B7" s="27">
        <f>SUM(B6:B6)</f>
        <v>3950000</v>
      </c>
      <c r="C7" s="27">
        <f>SUM(C6:C6)</f>
        <v>3949533</v>
      </c>
      <c r="D7" s="27">
        <f>SUM(D6:D6)</f>
        <v>467</v>
      </c>
    </row>
    <row r="8" spans="1:4" ht="12.75">
      <c r="A8" s="1"/>
      <c r="B8" s="4"/>
      <c r="C8" s="32"/>
      <c r="D8" s="3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30"/>
  <sheetViews>
    <sheetView view="pageBreakPreview" zoomScaleSheetLayoutView="100" workbookViewId="0" topLeftCell="A1">
      <pane ySplit="5" topLeftCell="BM19" activePane="bottomLeft" state="frozen"/>
      <selection pane="topLeft" activeCell="A1" sqref="A1"/>
      <selection pane="bottomLeft" activeCell="A22" sqref="A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42</v>
      </c>
      <c r="B1" s="35"/>
      <c r="C1" s="35"/>
      <c r="D1" s="35"/>
    </row>
    <row r="2" spans="1:4" ht="17.25" customHeight="1">
      <c r="A2" s="39" t="s">
        <v>43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4" ht="26.25" customHeight="1">
      <c r="A6" s="25" t="s">
        <v>50</v>
      </c>
      <c r="B6" s="6">
        <v>1304714</v>
      </c>
      <c r="C6" s="29">
        <v>372288</v>
      </c>
      <c r="D6" s="23">
        <f>B6-C6</f>
        <v>932426</v>
      </c>
    </row>
    <row r="7" spans="1:4" ht="36.75" customHeight="1">
      <c r="A7" s="25" t="s">
        <v>51</v>
      </c>
      <c r="B7" s="6">
        <v>2610657</v>
      </c>
      <c r="C7" s="29">
        <v>814201.22</v>
      </c>
      <c r="D7" s="23">
        <f aca="true" t="shared" si="0" ref="D7:D17">B7-C7</f>
        <v>1796455.78</v>
      </c>
    </row>
    <row r="8" spans="1:4" ht="67.5" customHeight="1">
      <c r="A8" s="25" t="s">
        <v>52</v>
      </c>
      <c r="B8" s="6">
        <v>1343251</v>
      </c>
      <c r="C8" s="29">
        <v>968383.47</v>
      </c>
      <c r="D8" s="23">
        <f t="shared" si="0"/>
        <v>374867.53</v>
      </c>
    </row>
    <row r="9" spans="1:4" ht="33.75" customHeight="1">
      <c r="A9" s="25" t="s">
        <v>53</v>
      </c>
      <c r="B9" s="6">
        <v>766800</v>
      </c>
      <c r="C9" s="29">
        <v>506658.57</v>
      </c>
      <c r="D9" s="23">
        <f t="shared" si="0"/>
        <v>260141.43</v>
      </c>
    </row>
    <row r="10" spans="1:4" ht="26.25" customHeight="1">
      <c r="A10" s="25" t="s">
        <v>55</v>
      </c>
      <c r="B10" s="6">
        <v>1809998</v>
      </c>
      <c r="C10" s="29">
        <v>1367865.41</v>
      </c>
      <c r="D10" s="23">
        <f t="shared" si="0"/>
        <v>442132.5900000001</v>
      </c>
    </row>
    <row r="11" spans="1:4" ht="51" customHeight="1">
      <c r="A11" s="25" t="s">
        <v>56</v>
      </c>
      <c r="B11" s="6">
        <v>3126071</v>
      </c>
      <c r="C11" s="29">
        <v>1938756.13</v>
      </c>
      <c r="D11" s="23">
        <f t="shared" si="0"/>
        <v>1187314.87</v>
      </c>
    </row>
    <row r="12" spans="1:4" ht="51" customHeight="1">
      <c r="A12" s="25" t="s">
        <v>57</v>
      </c>
      <c r="B12" s="6">
        <v>1293379</v>
      </c>
      <c r="C12" s="29">
        <v>719451.7</v>
      </c>
      <c r="D12" s="23">
        <f t="shared" si="0"/>
        <v>573927.3</v>
      </c>
    </row>
    <row r="13" spans="1:4" ht="42" customHeight="1">
      <c r="A13" s="25" t="s">
        <v>54</v>
      </c>
      <c r="B13" s="6">
        <v>599483</v>
      </c>
      <c r="C13" s="29">
        <v>324765.35</v>
      </c>
      <c r="D13" s="23">
        <f t="shared" si="0"/>
        <v>274717.65</v>
      </c>
    </row>
    <row r="14" spans="1:5" ht="33.75">
      <c r="A14" s="13" t="s">
        <v>47</v>
      </c>
      <c r="B14" s="6">
        <v>914911</v>
      </c>
      <c r="C14" s="29">
        <v>554677.61</v>
      </c>
      <c r="D14" s="23">
        <f t="shared" si="0"/>
        <v>360233.39</v>
      </c>
      <c r="E14" s="2"/>
    </row>
    <row r="15" spans="1:5" ht="36" customHeight="1">
      <c r="A15" s="13" t="s">
        <v>48</v>
      </c>
      <c r="B15" s="6">
        <v>1276903</v>
      </c>
      <c r="C15" s="29">
        <v>638512.92</v>
      </c>
      <c r="D15" s="23">
        <f t="shared" si="0"/>
        <v>638390.08</v>
      </c>
      <c r="E15" s="2"/>
    </row>
    <row r="16" spans="1:4" ht="30.75" customHeight="1">
      <c r="A16" s="13" t="s">
        <v>49</v>
      </c>
      <c r="B16" s="6">
        <v>1500000</v>
      </c>
      <c r="C16" s="29">
        <v>594059.11</v>
      </c>
      <c r="D16" s="23">
        <f t="shared" si="0"/>
        <v>905940.89</v>
      </c>
    </row>
    <row r="17" spans="1:4" ht="46.5" customHeight="1">
      <c r="A17" s="13" t="s">
        <v>45</v>
      </c>
      <c r="B17" s="6">
        <v>557132</v>
      </c>
      <c r="C17" s="29">
        <v>150434</v>
      </c>
      <c r="D17" s="23">
        <f t="shared" si="0"/>
        <v>406698</v>
      </c>
    </row>
    <row r="18" spans="1:4" ht="58.5" customHeight="1">
      <c r="A18" s="13" t="s">
        <v>79</v>
      </c>
      <c r="B18" s="6">
        <v>616089</v>
      </c>
      <c r="C18" s="29">
        <v>0</v>
      </c>
      <c r="D18" s="23">
        <f>B18-C18</f>
        <v>616089</v>
      </c>
    </row>
    <row r="19" spans="1:4" ht="33.75">
      <c r="A19" s="13" t="s">
        <v>46</v>
      </c>
      <c r="B19" s="6">
        <v>1796108</v>
      </c>
      <c r="C19" s="29">
        <v>1169421</v>
      </c>
      <c r="D19" s="23">
        <f>B19-C19</f>
        <v>626687</v>
      </c>
    </row>
    <row r="20" spans="1:4" ht="33.75">
      <c r="A20" s="13" t="s">
        <v>46</v>
      </c>
      <c r="B20" s="6">
        <v>2169353</v>
      </c>
      <c r="C20" s="29">
        <v>0</v>
      </c>
      <c r="D20" s="23">
        <f>B20-C20</f>
        <v>2169353</v>
      </c>
    </row>
    <row r="21" spans="1:4" ht="33.75">
      <c r="A21" s="13" t="s">
        <v>44</v>
      </c>
      <c r="B21" s="6">
        <v>1433145</v>
      </c>
      <c r="C21" s="29">
        <v>405967</v>
      </c>
      <c r="D21" s="23">
        <f>B21-C21</f>
        <v>1027178</v>
      </c>
    </row>
    <row r="22" spans="1:4" ht="58.5" customHeight="1">
      <c r="A22" s="13" t="s">
        <v>58</v>
      </c>
      <c r="B22" s="6">
        <v>2588354</v>
      </c>
      <c r="C22" s="23">
        <v>22206.85</v>
      </c>
      <c r="D22" s="23">
        <f>B22-C22</f>
        <v>2566147.15</v>
      </c>
    </row>
    <row r="23" spans="1:4" ht="17.25" customHeight="1">
      <c r="A23" s="3" t="s">
        <v>5</v>
      </c>
      <c r="B23" s="27">
        <f>SUM(B6:B22)</f>
        <v>25706348</v>
      </c>
      <c r="C23" s="27">
        <f>SUM(C6:C22)</f>
        <v>10547648.34</v>
      </c>
      <c r="D23" s="27">
        <f>SUM(D6:D22)</f>
        <v>15158699.660000002</v>
      </c>
    </row>
    <row r="24" spans="1:4" ht="12.75">
      <c r="A24" s="1"/>
      <c r="B24" s="4"/>
      <c r="C24" s="32"/>
      <c r="D24" s="32"/>
    </row>
    <row r="26" spans="1:2" ht="12.75">
      <c r="A26" s="1"/>
      <c r="B26" s="11"/>
    </row>
    <row r="27" spans="1:2" ht="12.75">
      <c r="A27" s="1"/>
      <c r="B27" s="11"/>
    </row>
    <row r="28" spans="1:2" ht="12.75">
      <c r="A28" s="1"/>
      <c r="B28" s="11"/>
    </row>
    <row r="30" ht="12.75">
      <c r="B30" s="2"/>
    </row>
  </sheetData>
  <sheetProtection/>
  <mergeCells count="5">
    <mergeCell ref="C24:D2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7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39</v>
      </c>
      <c r="B1" s="35"/>
      <c r="C1" s="35"/>
      <c r="D1" s="35"/>
    </row>
    <row r="2" spans="1:4" ht="29.25" customHeight="1">
      <c r="A2" s="39" t="s">
        <v>83</v>
      </c>
      <c r="B2" s="39"/>
      <c r="C2" s="39"/>
      <c r="D2" s="39"/>
    </row>
    <row r="3" spans="1:4" ht="29.25" customHeight="1">
      <c r="A3" s="39" t="s">
        <v>84</v>
      </c>
      <c r="B3" s="39"/>
      <c r="C3" s="39"/>
      <c r="D3" s="39"/>
    </row>
    <row r="4" spans="1:5" ht="26.25" customHeight="1">
      <c r="A4" s="36" t="s">
        <v>92</v>
      </c>
      <c r="B4" s="36"/>
      <c r="C4" s="36"/>
      <c r="D4" s="36"/>
      <c r="E4" s="5"/>
    </row>
    <row r="5" spans="1:4" ht="12.75" customHeight="1">
      <c r="A5" s="33" t="s">
        <v>17</v>
      </c>
      <c r="B5" s="9" t="s">
        <v>0</v>
      </c>
      <c r="C5" s="9" t="s">
        <v>3</v>
      </c>
      <c r="D5" s="9" t="s">
        <v>6</v>
      </c>
    </row>
    <row r="6" spans="1:4" ht="12.75">
      <c r="A6" s="34"/>
      <c r="B6" s="10" t="s">
        <v>2</v>
      </c>
      <c r="C6" s="10" t="s">
        <v>1</v>
      </c>
      <c r="D6" s="10" t="s">
        <v>7</v>
      </c>
    </row>
    <row r="7" spans="1:4" ht="33.75">
      <c r="A7" s="26" t="s">
        <v>85</v>
      </c>
      <c r="B7" s="23">
        <v>10840</v>
      </c>
      <c r="C7" s="23">
        <v>8509.41</v>
      </c>
      <c r="D7" s="23">
        <f aca="true" t="shared" si="0" ref="D7:D12">B7-C7</f>
        <v>2330.59</v>
      </c>
    </row>
    <row r="8" spans="1:4" ht="22.5">
      <c r="A8" s="26" t="s">
        <v>86</v>
      </c>
      <c r="B8" s="23">
        <v>60000</v>
      </c>
      <c r="C8" s="23">
        <v>0</v>
      </c>
      <c r="D8" s="23">
        <f t="shared" si="0"/>
        <v>60000</v>
      </c>
    </row>
    <row r="9" spans="1:4" ht="33.75">
      <c r="A9" s="26" t="s">
        <v>87</v>
      </c>
      <c r="B9" s="23">
        <v>12000</v>
      </c>
      <c r="C9" s="23">
        <v>12000</v>
      </c>
      <c r="D9" s="23">
        <f t="shared" si="0"/>
        <v>0</v>
      </c>
    </row>
    <row r="10" spans="1:4" ht="33.75">
      <c r="A10" s="26" t="s">
        <v>88</v>
      </c>
      <c r="B10" s="23">
        <v>18210</v>
      </c>
      <c r="C10" s="23">
        <v>0</v>
      </c>
      <c r="D10" s="23">
        <f t="shared" si="0"/>
        <v>18210</v>
      </c>
    </row>
    <row r="11" spans="1:4" ht="33.75">
      <c r="A11" s="26" t="s">
        <v>89</v>
      </c>
      <c r="B11" s="23">
        <v>60000</v>
      </c>
      <c r="C11" s="23">
        <v>0</v>
      </c>
      <c r="D11" s="23">
        <f t="shared" si="0"/>
        <v>60000</v>
      </c>
    </row>
    <row r="12" spans="1:4" ht="45">
      <c r="A12" s="26" t="s">
        <v>90</v>
      </c>
      <c r="B12" s="23">
        <v>45000</v>
      </c>
      <c r="C12" s="23">
        <v>0</v>
      </c>
      <c r="D12" s="29">
        <f t="shared" si="0"/>
        <v>45000</v>
      </c>
    </row>
    <row r="13" spans="1:4" ht="17.25" customHeight="1">
      <c r="A13" s="3" t="s">
        <v>5</v>
      </c>
      <c r="B13" s="27">
        <f>SUM(B7:B12)</f>
        <v>206050</v>
      </c>
      <c r="C13" s="27">
        <f>SUM(C7:C12)</f>
        <v>20509.41</v>
      </c>
      <c r="D13" s="27">
        <f>SUM(D7:D12)</f>
        <v>185540.59</v>
      </c>
    </row>
    <row r="14" spans="1:4" ht="12.75">
      <c r="A14" s="1"/>
      <c r="B14" s="4"/>
      <c r="C14" s="32"/>
      <c r="D14" s="32"/>
    </row>
    <row r="16" spans="1:2" ht="12.75">
      <c r="A16" s="1"/>
      <c r="B16" s="11"/>
    </row>
    <row r="17" spans="1:2" ht="12.75">
      <c r="A17" s="1"/>
      <c r="B17" s="11"/>
    </row>
    <row r="18" spans="1:2" ht="12.75">
      <c r="A18" s="1"/>
      <c r="B18" s="11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8"/>
  <dimension ref="A1:E20"/>
  <sheetViews>
    <sheetView view="pageBreakPreview" zoomScaleSheetLayoutView="100" workbookViewId="0" topLeftCell="A1">
      <pane ySplit="6" topLeftCell="BM10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82</v>
      </c>
      <c r="B1" s="35"/>
      <c r="C1" s="35"/>
      <c r="D1" s="35"/>
    </row>
    <row r="2" spans="1:4" ht="29.25" customHeight="1">
      <c r="A2" s="39" t="s">
        <v>40</v>
      </c>
      <c r="B2" s="39"/>
      <c r="C2" s="39"/>
      <c r="D2" s="39"/>
    </row>
    <row r="3" spans="1:4" ht="29.25" customHeight="1">
      <c r="A3" s="39" t="s">
        <v>84</v>
      </c>
      <c r="B3" s="39"/>
      <c r="C3" s="39"/>
      <c r="D3" s="39"/>
    </row>
    <row r="4" spans="1:5" ht="26.25" customHeight="1">
      <c r="A4" s="36" t="s">
        <v>92</v>
      </c>
      <c r="B4" s="36"/>
      <c r="C4" s="36"/>
      <c r="D4" s="36"/>
      <c r="E4" s="5"/>
    </row>
    <row r="5" spans="1:4" ht="12.75" customHeight="1">
      <c r="A5" s="33" t="s">
        <v>17</v>
      </c>
      <c r="B5" s="9" t="s">
        <v>0</v>
      </c>
      <c r="C5" s="9" t="s">
        <v>3</v>
      </c>
      <c r="D5" s="9" t="s">
        <v>6</v>
      </c>
    </row>
    <row r="6" spans="1:4" ht="12.75">
      <c r="A6" s="34"/>
      <c r="B6" s="10" t="s">
        <v>2</v>
      </c>
      <c r="C6" s="10" t="s">
        <v>1</v>
      </c>
      <c r="D6" s="10" t="s">
        <v>7</v>
      </c>
    </row>
    <row r="7" spans="1:4" ht="33.75">
      <c r="A7" s="26" t="s">
        <v>85</v>
      </c>
      <c r="B7" s="23">
        <v>361320</v>
      </c>
      <c r="C7" s="23">
        <v>275137.86</v>
      </c>
      <c r="D7" s="23">
        <f aca="true" t="shared" si="0" ref="D7:D12">B7-C7</f>
        <v>86182.14000000001</v>
      </c>
    </row>
    <row r="8" spans="1:4" ht="22.5">
      <c r="A8" s="26" t="s">
        <v>86</v>
      </c>
      <c r="B8" s="23">
        <v>2000000</v>
      </c>
      <c r="C8" s="23">
        <v>0</v>
      </c>
      <c r="D8" s="23">
        <f t="shared" si="0"/>
        <v>2000000</v>
      </c>
    </row>
    <row r="9" spans="1:4" ht="33.75">
      <c r="A9" s="26" t="s">
        <v>87</v>
      </c>
      <c r="B9" s="23">
        <v>400000</v>
      </c>
      <c r="C9" s="23">
        <v>399501.65</v>
      </c>
      <c r="D9" s="23">
        <f t="shared" si="0"/>
        <v>498.3499999999767</v>
      </c>
    </row>
    <row r="10" spans="1:4" ht="33.75">
      <c r="A10" s="26" t="s">
        <v>88</v>
      </c>
      <c r="B10" s="23">
        <v>607000</v>
      </c>
      <c r="C10" s="23">
        <v>0</v>
      </c>
      <c r="D10" s="23">
        <f t="shared" si="0"/>
        <v>607000</v>
      </c>
    </row>
    <row r="11" spans="1:4" ht="33.75">
      <c r="A11" s="26" t="s">
        <v>89</v>
      </c>
      <c r="B11" s="23">
        <v>2000000</v>
      </c>
      <c r="C11" s="23">
        <v>0</v>
      </c>
      <c r="D11" s="23">
        <f t="shared" si="0"/>
        <v>2000000</v>
      </c>
    </row>
    <row r="12" spans="1:4" ht="45">
      <c r="A12" s="26" t="s">
        <v>90</v>
      </c>
      <c r="B12" s="23">
        <v>1500000</v>
      </c>
      <c r="C12" s="23">
        <v>0</v>
      </c>
      <c r="D12" s="23">
        <f t="shared" si="0"/>
        <v>1500000</v>
      </c>
    </row>
    <row r="13" spans="1:4" ht="17.25" customHeight="1">
      <c r="A13" s="3" t="s">
        <v>5</v>
      </c>
      <c r="B13" s="27">
        <f>SUM(B7:B12)</f>
        <v>6868320</v>
      </c>
      <c r="C13" s="27">
        <f>SUM(C7:C12)</f>
        <v>674639.51</v>
      </c>
      <c r="D13" s="27">
        <f>SUM(D7:D12)</f>
        <v>6193680.49</v>
      </c>
    </row>
    <row r="14" spans="1:4" ht="12.75">
      <c r="A14" s="1"/>
      <c r="B14" s="4"/>
      <c r="C14" s="32"/>
      <c r="D14" s="32"/>
    </row>
    <row r="16" spans="1:2" ht="12.75">
      <c r="A16" s="1"/>
      <c r="B16" s="11"/>
    </row>
    <row r="17" spans="1:2" ht="12.75">
      <c r="A17" s="1"/>
      <c r="B17" s="11"/>
    </row>
    <row r="18" spans="1:2" ht="12.75">
      <c r="A18" s="1"/>
      <c r="B18" s="11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39</v>
      </c>
      <c r="B1" s="35"/>
      <c r="C1" s="35"/>
      <c r="D1" s="35"/>
    </row>
    <row r="2" spans="1:4" ht="29.25" customHeight="1">
      <c r="A2" s="39" t="s">
        <v>40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4" ht="34.5" customHeight="1">
      <c r="A6" s="25" t="s">
        <v>46</v>
      </c>
      <c r="B6" s="24">
        <v>440607</v>
      </c>
      <c r="C6" s="30">
        <v>129935</v>
      </c>
      <c r="D6" s="24">
        <f>B6-C6</f>
        <v>310672</v>
      </c>
    </row>
    <row r="7" spans="1:4" ht="45.75" customHeight="1">
      <c r="A7" s="25" t="s">
        <v>58</v>
      </c>
      <c r="B7" s="24">
        <v>975168</v>
      </c>
      <c r="C7" s="30">
        <v>273820.72</v>
      </c>
      <c r="D7" s="24">
        <f>B7-C7</f>
        <v>701347.28</v>
      </c>
    </row>
    <row r="8" spans="1:5" ht="36.75" customHeight="1">
      <c r="A8" s="13" t="s">
        <v>44</v>
      </c>
      <c r="B8" s="24">
        <v>380037</v>
      </c>
      <c r="C8" s="16">
        <v>107653</v>
      </c>
      <c r="D8" s="8">
        <f>B8-C8</f>
        <v>272384</v>
      </c>
      <c r="E8" s="2"/>
    </row>
    <row r="9" spans="1:5" ht="24.75" customHeight="1">
      <c r="A9" s="13" t="s">
        <v>50</v>
      </c>
      <c r="B9" s="6">
        <v>329015</v>
      </c>
      <c r="C9" s="16">
        <v>93881</v>
      </c>
      <c r="D9" s="8">
        <f>B9-C9</f>
        <v>235134</v>
      </c>
      <c r="E9" s="2"/>
    </row>
    <row r="10" spans="1:5" ht="27" customHeight="1">
      <c r="A10" s="13" t="s">
        <v>51</v>
      </c>
      <c r="B10" s="6">
        <v>290073</v>
      </c>
      <c r="C10" s="16">
        <v>90466.02</v>
      </c>
      <c r="D10" s="8">
        <f>B10-C10</f>
        <v>199606.97999999998</v>
      </c>
      <c r="E10" s="2"/>
    </row>
    <row r="11" spans="1:5" ht="68.25" customHeight="1">
      <c r="A11" s="13" t="s">
        <v>61</v>
      </c>
      <c r="B11" s="6">
        <v>149251</v>
      </c>
      <c r="C11" s="16">
        <v>107598.17</v>
      </c>
      <c r="D11" s="8">
        <f aca="true" t="shared" si="0" ref="D11:D20">B11-C11</f>
        <v>41652.83</v>
      </c>
      <c r="E11" s="2"/>
    </row>
    <row r="12" spans="1:5" ht="36.75" customHeight="1">
      <c r="A12" s="13" t="s">
        <v>62</v>
      </c>
      <c r="B12" s="6">
        <v>85200</v>
      </c>
      <c r="C12" s="16">
        <v>56294.95</v>
      </c>
      <c r="D12" s="8">
        <f t="shared" si="0"/>
        <v>28905.050000000003</v>
      </c>
      <c r="E12" s="2"/>
    </row>
    <row r="13" spans="1:5" ht="46.5" customHeight="1">
      <c r="A13" s="13" t="s">
        <v>63</v>
      </c>
      <c r="B13" s="6">
        <v>143860</v>
      </c>
      <c r="C13" s="16">
        <v>79939.08</v>
      </c>
      <c r="D13" s="8">
        <f t="shared" si="0"/>
        <v>63920.92</v>
      </c>
      <c r="E13" s="2"/>
    </row>
    <row r="14" spans="1:5" ht="47.25" customHeight="1">
      <c r="A14" s="13" t="s">
        <v>64</v>
      </c>
      <c r="B14" s="6">
        <v>36714</v>
      </c>
      <c r="C14" s="16">
        <v>16714</v>
      </c>
      <c r="D14" s="8">
        <f t="shared" si="0"/>
        <v>20000</v>
      </c>
      <c r="E14" s="2"/>
    </row>
    <row r="15" spans="1:5" ht="50.25" customHeight="1">
      <c r="A15" s="13" t="s">
        <v>65</v>
      </c>
      <c r="B15" s="6">
        <v>347400</v>
      </c>
      <c r="C15" s="16">
        <v>265119.57</v>
      </c>
      <c r="D15" s="8">
        <f t="shared" si="0"/>
        <v>82280.43</v>
      </c>
      <c r="E15" s="2"/>
    </row>
    <row r="16" spans="1:5" ht="27" customHeight="1">
      <c r="A16" s="13" t="s">
        <v>66</v>
      </c>
      <c r="B16" s="6">
        <v>201200</v>
      </c>
      <c r="C16" s="16">
        <v>151985.05</v>
      </c>
      <c r="D16" s="8">
        <f t="shared" si="0"/>
        <v>49214.95000000001</v>
      </c>
      <c r="E16" s="2"/>
    </row>
    <row r="17" spans="1:5" ht="38.25" customHeight="1">
      <c r="A17" s="13" t="s">
        <v>72</v>
      </c>
      <c r="B17" s="6">
        <v>158043</v>
      </c>
      <c r="C17" s="16">
        <v>95817.39</v>
      </c>
      <c r="D17" s="8">
        <f t="shared" si="0"/>
        <v>62225.61</v>
      </c>
      <c r="E17" s="2"/>
    </row>
    <row r="18" spans="1:5" ht="39.75" customHeight="1">
      <c r="A18" s="13" t="s">
        <v>67</v>
      </c>
      <c r="B18" s="6">
        <v>66610</v>
      </c>
      <c r="C18" s="16">
        <v>36084.6</v>
      </c>
      <c r="D18" s="8">
        <f t="shared" si="0"/>
        <v>30525.4</v>
      </c>
      <c r="E18" s="2"/>
    </row>
    <row r="19" spans="1:5" ht="27" customHeight="1">
      <c r="A19" s="13" t="s">
        <v>68</v>
      </c>
      <c r="B19" s="6">
        <v>166670</v>
      </c>
      <c r="C19" s="16">
        <v>66006.57</v>
      </c>
      <c r="D19" s="8">
        <f t="shared" si="0"/>
        <v>100663.43</v>
      </c>
      <c r="E19" s="2"/>
    </row>
    <row r="20" spans="1:5" ht="34.5" customHeight="1">
      <c r="A20" s="13" t="s">
        <v>73</v>
      </c>
      <c r="B20" s="6">
        <v>141900</v>
      </c>
      <c r="C20" s="16">
        <v>70945.88</v>
      </c>
      <c r="D20" s="8">
        <f t="shared" si="0"/>
        <v>70954.12</v>
      </c>
      <c r="E20" s="2"/>
    </row>
    <row r="21" spans="1:4" ht="17.25" customHeight="1">
      <c r="A21" s="3" t="s">
        <v>5</v>
      </c>
      <c r="B21" s="27">
        <f>SUM(B6:B20)</f>
        <v>3911748</v>
      </c>
      <c r="C21" s="27">
        <f>SUM(C6:C20)</f>
        <v>1642261</v>
      </c>
      <c r="D21" s="27">
        <f>SUM(D6:D20)</f>
        <v>2269487.0000000005</v>
      </c>
    </row>
    <row r="22" spans="1:4" ht="12.75">
      <c r="A22" s="1"/>
      <c r="B22" s="4"/>
      <c r="C22" s="32"/>
      <c r="D22" s="32"/>
    </row>
    <row r="24" spans="1:2" ht="12.75">
      <c r="A24" s="1"/>
      <c r="B24" s="11"/>
    </row>
    <row r="25" spans="1:2" ht="12.75">
      <c r="A25" s="1"/>
      <c r="B25" s="11"/>
    </row>
    <row r="26" spans="1:2" ht="12.75">
      <c r="A26" s="1"/>
      <c r="B26" s="11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5" t="s">
        <v>10</v>
      </c>
      <c r="B1" s="35"/>
      <c r="C1" s="35"/>
      <c r="D1" s="35"/>
    </row>
    <row r="2" spans="1:4" ht="15.75" customHeight="1">
      <c r="A2" s="37"/>
      <c r="B2" s="37"/>
      <c r="C2" s="37"/>
      <c r="D2" s="37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.75">
      <c r="A6" s="13" t="s">
        <v>11</v>
      </c>
      <c r="B6" s="6">
        <v>430692.6</v>
      </c>
      <c r="C6" s="7">
        <v>430605.69</v>
      </c>
      <c r="D6" s="8">
        <f>B6-C6</f>
        <v>86.90999999997439</v>
      </c>
      <c r="E6" s="2"/>
    </row>
    <row r="7" spans="1:4" ht="45">
      <c r="A7" s="12" t="s">
        <v>12</v>
      </c>
      <c r="B7" s="6">
        <v>626770.4</v>
      </c>
      <c r="C7" s="6">
        <v>626770.4</v>
      </c>
      <c r="D7" s="8">
        <f>B7-C7</f>
        <v>0</v>
      </c>
    </row>
    <row r="8" spans="1:4" ht="17.25" customHeight="1">
      <c r="A8" s="3" t="s">
        <v>5</v>
      </c>
      <c r="B8" s="27">
        <f>SUM(B6:B7)</f>
        <v>1057463</v>
      </c>
      <c r="C8" s="27">
        <f>SUM(C6:C7)</f>
        <v>1057376.09</v>
      </c>
      <c r="D8" s="27">
        <f>SUM(D6:D7)</f>
        <v>86.90999999997439</v>
      </c>
    </row>
    <row r="9" spans="1:4" ht="12.75">
      <c r="A9" s="1"/>
      <c r="B9" s="4"/>
      <c r="C9" s="32"/>
      <c r="D9" s="3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5" t="s">
        <v>10</v>
      </c>
      <c r="B1" s="35"/>
      <c r="C1" s="35"/>
      <c r="D1" s="35"/>
    </row>
    <row r="2" spans="1:4" ht="15.75" customHeight="1">
      <c r="A2" s="37"/>
      <c r="B2" s="37"/>
      <c r="C2" s="37"/>
      <c r="D2" s="37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.75">
      <c r="A6" s="13" t="s">
        <v>91</v>
      </c>
      <c r="B6" s="6">
        <v>729000</v>
      </c>
      <c r="C6" s="7">
        <v>510070.88</v>
      </c>
      <c r="D6" s="8">
        <f>B6-C6</f>
        <v>218929.12</v>
      </c>
      <c r="E6" s="2"/>
    </row>
    <row r="7" spans="1:4" ht="17.25" customHeight="1">
      <c r="A7" s="3" t="s">
        <v>5</v>
      </c>
      <c r="B7" s="27">
        <f>SUM(B6:B6)</f>
        <v>729000</v>
      </c>
      <c r="C7" s="27">
        <f>SUM(C6:C6)</f>
        <v>510070.88</v>
      </c>
      <c r="D7" s="27">
        <f>SUM(D6:D6)</f>
        <v>218929.12</v>
      </c>
    </row>
    <row r="8" spans="1:4" ht="12.75">
      <c r="A8" s="1"/>
      <c r="B8" s="4"/>
      <c r="C8" s="32"/>
      <c r="D8" s="3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5" t="s">
        <v>14</v>
      </c>
      <c r="B1" s="35"/>
      <c r="C1" s="35"/>
      <c r="D1" s="35"/>
    </row>
    <row r="2" spans="1:4" ht="15.75" customHeight="1">
      <c r="A2" s="38" t="s">
        <v>15</v>
      </c>
      <c r="B2" s="38"/>
      <c r="C2" s="38"/>
      <c r="D2" s="38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" customHeight="1">
      <c r="A6" s="13" t="s">
        <v>13</v>
      </c>
      <c r="B6" s="6">
        <v>0</v>
      </c>
      <c r="C6" s="7">
        <v>0</v>
      </c>
      <c r="D6" s="8">
        <f>B6-C6</f>
        <v>0</v>
      </c>
      <c r="E6" s="2"/>
    </row>
    <row r="7" spans="1:4" ht="17.25" customHeight="1">
      <c r="A7" s="3" t="s">
        <v>5</v>
      </c>
      <c r="B7" s="27">
        <f>SUM(B6:B6)</f>
        <v>0</v>
      </c>
      <c r="C7" s="27">
        <f>SUM(C6:C6)</f>
        <v>0</v>
      </c>
      <c r="D7" s="27">
        <f>SUM(D6:D6)</f>
        <v>0</v>
      </c>
    </row>
    <row r="8" spans="1:4" ht="12.75">
      <c r="A8" s="1"/>
      <c r="B8" s="4"/>
      <c r="C8" s="32"/>
      <c r="D8" s="3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5" t="s">
        <v>14</v>
      </c>
      <c r="B1" s="35"/>
      <c r="C1" s="35"/>
      <c r="D1" s="35"/>
    </row>
    <row r="2" spans="1:4" ht="15.75" customHeight="1">
      <c r="A2" s="38" t="s">
        <v>16</v>
      </c>
      <c r="B2" s="38"/>
      <c r="C2" s="38"/>
      <c r="D2" s="38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4" ht="22.5">
      <c r="A6" s="13" t="s">
        <v>8</v>
      </c>
      <c r="B6" s="6">
        <v>1500000</v>
      </c>
      <c r="C6" s="31">
        <v>1500000</v>
      </c>
      <c r="D6" s="17">
        <f>B6-C6</f>
        <v>0</v>
      </c>
    </row>
    <row r="7" spans="1:4" ht="22.5">
      <c r="A7" s="13" t="s">
        <v>18</v>
      </c>
      <c r="B7" s="6">
        <v>1571900</v>
      </c>
      <c r="C7" s="31">
        <v>452666</v>
      </c>
      <c r="D7" s="17">
        <f aca="true" t="shared" si="0" ref="D7:D20">B7-C7</f>
        <v>1119234</v>
      </c>
    </row>
    <row r="8" spans="1:4" ht="33.75">
      <c r="A8" s="13" t="s">
        <v>19</v>
      </c>
      <c r="B8" s="6">
        <v>304400</v>
      </c>
      <c r="C8" s="31">
        <v>146946.51</v>
      </c>
      <c r="D8" s="17">
        <f t="shared" si="0"/>
        <v>157453.49</v>
      </c>
    </row>
    <row r="9" spans="1:4" ht="33.75">
      <c r="A9" s="13" t="s">
        <v>20</v>
      </c>
      <c r="B9" s="6">
        <v>505000</v>
      </c>
      <c r="C9" s="31">
        <v>341490.09</v>
      </c>
      <c r="D9" s="17">
        <f t="shared" si="0"/>
        <v>163509.90999999997</v>
      </c>
    </row>
    <row r="10" spans="1:4" ht="22.5">
      <c r="A10" s="13" t="s">
        <v>9</v>
      </c>
      <c r="B10" s="6">
        <v>2000000</v>
      </c>
      <c r="C10" s="31">
        <v>1238171.7</v>
      </c>
      <c r="D10" s="17">
        <f t="shared" si="0"/>
        <v>761828.3</v>
      </c>
    </row>
    <row r="11" spans="1:4" ht="33.75">
      <c r="A11" s="13" t="s">
        <v>21</v>
      </c>
      <c r="B11" s="6">
        <v>0</v>
      </c>
      <c r="C11" s="31">
        <v>0</v>
      </c>
      <c r="D11" s="17">
        <f t="shared" si="0"/>
        <v>0</v>
      </c>
    </row>
    <row r="12" spans="1:4" ht="33.75">
      <c r="A12" s="13" t="s">
        <v>22</v>
      </c>
      <c r="B12" s="6">
        <v>293920</v>
      </c>
      <c r="C12" s="31">
        <v>120634.5</v>
      </c>
      <c r="D12" s="17">
        <f t="shared" si="0"/>
        <v>173285.5</v>
      </c>
    </row>
    <row r="13" spans="1:4" ht="33.75">
      <c r="A13" s="13" t="s">
        <v>69</v>
      </c>
      <c r="B13" s="6">
        <v>190999.2</v>
      </c>
      <c r="C13" s="31">
        <v>190999.2</v>
      </c>
      <c r="D13" s="17">
        <f t="shared" si="0"/>
        <v>0</v>
      </c>
    </row>
    <row r="14" spans="1:4" ht="33.75">
      <c r="A14" s="13" t="s">
        <v>70</v>
      </c>
      <c r="B14" s="22">
        <v>24000</v>
      </c>
      <c r="C14" s="31">
        <v>24000</v>
      </c>
      <c r="D14" s="17">
        <f t="shared" si="0"/>
        <v>0</v>
      </c>
    </row>
    <row r="15" spans="1:4" ht="22.5">
      <c r="A15" s="13" t="s">
        <v>71</v>
      </c>
      <c r="B15" s="22">
        <v>0</v>
      </c>
      <c r="C15" s="31">
        <v>0</v>
      </c>
      <c r="D15" s="17">
        <f t="shared" si="0"/>
        <v>0</v>
      </c>
    </row>
    <row r="16" spans="1:4" ht="45">
      <c r="A16" s="13" t="s">
        <v>23</v>
      </c>
      <c r="B16" s="6">
        <v>364000</v>
      </c>
      <c r="C16" s="31">
        <v>364000</v>
      </c>
      <c r="D16" s="17">
        <f t="shared" si="0"/>
        <v>0</v>
      </c>
    </row>
    <row r="17" spans="1:4" ht="33.75">
      <c r="A17" s="14" t="s">
        <v>24</v>
      </c>
      <c r="B17" s="6">
        <v>249000</v>
      </c>
      <c r="C17" s="31">
        <v>249000</v>
      </c>
      <c r="D17" s="18">
        <f t="shared" si="0"/>
        <v>0</v>
      </c>
    </row>
    <row r="18" spans="1:4" ht="33.75" customHeight="1">
      <c r="A18" s="13" t="s">
        <v>33</v>
      </c>
      <c r="B18" s="6">
        <v>146760</v>
      </c>
      <c r="C18" s="31">
        <v>146760</v>
      </c>
      <c r="D18" s="19">
        <f t="shared" si="0"/>
        <v>0</v>
      </c>
    </row>
    <row r="19" spans="1:4" ht="33.75">
      <c r="A19" s="13" t="s">
        <v>34</v>
      </c>
      <c r="B19" s="6">
        <v>92040</v>
      </c>
      <c r="C19" s="31">
        <v>92040</v>
      </c>
      <c r="D19" s="19">
        <f t="shared" si="0"/>
        <v>0</v>
      </c>
    </row>
    <row r="20" spans="1:4" ht="23.25" thickBot="1">
      <c r="A20" s="13" t="s">
        <v>35</v>
      </c>
      <c r="B20" s="6">
        <v>1499000</v>
      </c>
      <c r="C20" s="21">
        <v>337764.94</v>
      </c>
      <c r="D20" s="20">
        <f t="shared" si="0"/>
        <v>1161235.06</v>
      </c>
    </row>
    <row r="21" spans="1:4" ht="13.5" thickBot="1">
      <c r="A21" s="15" t="s">
        <v>25</v>
      </c>
      <c r="B21" s="28">
        <f>SUM(B6:B20)</f>
        <v>8741019.2</v>
      </c>
      <c r="C21" s="28">
        <f>SUM(C6:C20)</f>
        <v>5204472.94</v>
      </c>
      <c r="D21" s="28">
        <f>SUM(D6:D20)</f>
        <v>3536546.2600000002</v>
      </c>
    </row>
    <row r="22" spans="1:4" ht="12.75">
      <c r="A22" s="1"/>
      <c r="B22" s="4"/>
      <c r="C22" s="32"/>
      <c r="D22" s="32"/>
    </row>
    <row r="24" spans="1:2" ht="12.75">
      <c r="A24" s="1"/>
      <c r="B24" s="11"/>
    </row>
    <row r="25" spans="1:2" ht="12.75">
      <c r="A25" s="1"/>
      <c r="B25" s="11"/>
    </row>
    <row r="26" spans="1:2" ht="12.75">
      <c r="A26" s="1"/>
      <c r="B26" s="11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5" t="s">
        <v>14</v>
      </c>
      <c r="B1" s="35"/>
      <c r="C1" s="35"/>
      <c r="D1" s="35"/>
    </row>
    <row r="2" spans="1:4" ht="15.75" customHeight="1">
      <c r="A2" s="38" t="s">
        <v>26</v>
      </c>
      <c r="B2" s="38"/>
      <c r="C2" s="38"/>
      <c r="D2" s="38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4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.75">
      <c r="A6" s="13" t="s">
        <v>27</v>
      </c>
      <c r="B6" s="6">
        <v>377400</v>
      </c>
      <c r="C6" s="6">
        <v>376093</v>
      </c>
      <c r="D6" s="8">
        <f>B6-C6</f>
        <v>1307</v>
      </c>
      <c r="E6" s="2"/>
    </row>
    <row r="7" spans="1:4" ht="56.25">
      <c r="A7" s="13" t="s">
        <v>28</v>
      </c>
      <c r="B7" s="6">
        <v>90000</v>
      </c>
      <c r="C7" s="6">
        <v>79456.13</v>
      </c>
      <c r="D7" s="8">
        <f>B7-C7</f>
        <v>10543.869999999995</v>
      </c>
    </row>
    <row r="8" spans="1:4" ht="17.25" customHeight="1">
      <c r="A8" s="3" t="s">
        <v>5</v>
      </c>
      <c r="B8" s="27">
        <f>SUM(B6:B7)</f>
        <v>467400</v>
      </c>
      <c r="C8" s="27">
        <f>SUM(C6:C7)</f>
        <v>455549.13</v>
      </c>
      <c r="D8" s="27">
        <f>SUM(D6:D7)</f>
        <v>11850.869999999995</v>
      </c>
    </row>
    <row r="9" spans="1:4" ht="12.75">
      <c r="A9" s="1"/>
      <c r="B9" s="4"/>
      <c r="C9" s="32"/>
      <c r="D9" s="3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29</v>
      </c>
      <c r="B1" s="35"/>
      <c r="C1" s="35"/>
      <c r="D1" s="35"/>
    </row>
    <row r="2" spans="1:4" ht="29.25" customHeight="1">
      <c r="A2" s="39" t="s">
        <v>30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45">
      <c r="A6" s="13" t="s">
        <v>31</v>
      </c>
      <c r="B6" s="6">
        <v>395000</v>
      </c>
      <c r="C6" s="16">
        <v>118500</v>
      </c>
      <c r="D6" s="8">
        <f>B6-C6</f>
        <v>276500</v>
      </c>
      <c r="E6" s="2"/>
    </row>
    <row r="7" spans="1:4" ht="67.5">
      <c r="A7" s="13" t="s">
        <v>32</v>
      </c>
      <c r="B7" s="6">
        <v>160000</v>
      </c>
      <c r="C7" s="16">
        <v>48000</v>
      </c>
      <c r="D7" s="8">
        <f>B7-C7</f>
        <v>112000</v>
      </c>
    </row>
    <row r="8" spans="1:4" ht="17.25" customHeight="1">
      <c r="A8" s="3" t="s">
        <v>5</v>
      </c>
      <c r="B8" s="27">
        <f>SUM(B6:B7)</f>
        <v>555000</v>
      </c>
      <c r="C8" s="27">
        <f>SUM(C6:C7)</f>
        <v>166500</v>
      </c>
      <c r="D8" s="27">
        <f>SUM(D6:D7)</f>
        <v>388500</v>
      </c>
    </row>
    <row r="9" spans="1:4" ht="12.75">
      <c r="A9" s="1"/>
      <c r="B9" s="4"/>
      <c r="C9" s="32"/>
      <c r="D9" s="3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29</v>
      </c>
      <c r="B1" s="35"/>
      <c r="C1" s="35"/>
      <c r="D1" s="35"/>
    </row>
    <row r="2" spans="1:4" ht="48.75" customHeight="1">
      <c r="A2" s="39" t="s">
        <v>74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33.75">
      <c r="A6" s="13" t="s">
        <v>75</v>
      </c>
      <c r="B6" s="6">
        <v>60000</v>
      </c>
      <c r="C6" s="16">
        <v>59767</v>
      </c>
      <c r="D6" s="8">
        <f>B6-C6</f>
        <v>233</v>
      </c>
      <c r="E6" s="2"/>
    </row>
    <row r="7" spans="1:4" ht="22.5">
      <c r="A7" s="13" t="s">
        <v>76</v>
      </c>
      <c r="B7" s="6">
        <v>524150.71</v>
      </c>
      <c r="C7" s="16">
        <v>524150.71</v>
      </c>
      <c r="D7" s="8">
        <f>B7-C7</f>
        <v>0</v>
      </c>
    </row>
    <row r="8" spans="1:4" ht="33.75">
      <c r="A8" s="13" t="s">
        <v>77</v>
      </c>
      <c r="B8" s="6">
        <v>0</v>
      </c>
      <c r="C8" s="16">
        <v>0</v>
      </c>
      <c r="D8" s="8">
        <f>B8-C8</f>
        <v>0</v>
      </c>
    </row>
    <row r="9" spans="1:4" ht="36.75" customHeight="1">
      <c r="A9" s="13" t="s">
        <v>78</v>
      </c>
      <c r="B9" s="6">
        <v>24466.35</v>
      </c>
      <c r="C9" s="16">
        <v>24466.35</v>
      </c>
      <c r="D9" s="8">
        <f>B9-C9</f>
        <v>0</v>
      </c>
    </row>
    <row r="10" spans="1:4" ht="17.25" customHeight="1">
      <c r="A10" s="3" t="s">
        <v>5</v>
      </c>
      <c r="B10" s="27">
        <f>SUM(B6:B9)</f>
        <v>608617.0599999999</v>
      </c>
      <c r="C10" s="27">
        <f>SUM(C6:C9)</f>
        <v>608384.0599999999</v>
      </c>
      <c r="D10" s="27">
        <f>SUM(D6:D7)</f>
        <v>233</v>
      </c>
    </row>
    <row r="11" spans="1:4" ht="12.75">
      <c r="A11" s="1"/>
      <c r="B11" s="4"/>
      <c r="C11" s="32"/>
      <c r="D11" s="32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5" t="s">
        <v>29</v>
      </c>
      <c r="B1" s="35"/>
      <c r="C1" s="35"/>
      <c r="D1" s="35"/>
    </row>
    <row r="2" spans="1:4" ht="29.25" customHeight="1">
      <c r="A2" s="39" t="s">
        <v>36</v>
      </c>
      <c r="B2" s="39"/>
      <c r="C2" s="39"/>
      <c r="D2" s="39"/>
    </row>
    <row r="3" spans="1:5" ht="26.25" customHeight="1">
      <c r="A3" s="36" t="s">
        <v>92</v>
      </c>
      <c r="B3" s="36"/>
      <c r="C3" s="36"/>
      <c r="D3" s="36"/>
      <c r="E3" s="5"/>
    </row>
    <row r="4" spans="1:4" ht="12.75" customHeight="1">
      <c r="A4" s="33" t="s">
        <v>17</v>
      </c>
      <c r="B4" s="9" t="s">
        <v>0</v>
      </c>
      <c r="C4" s="9" t="s">
        <v>3</v>
      </c>
      <c r="D4" s="9" t="s">
        <v>6</v>
      </c>
    </row>
    <row r="5" spans="1:4" ht="12.75">
      <c r="A5" s="34"/>
      <c r="B5" s="10" t="s">
        <v>2</v>
      </c>
      <c r="C5" s="10" t="s">
        <v>1</v>
      </c>
      <c r="D5" s="10" t="s">
        <v>7</v>
      </c>
    </row>
    <row r="6" spans="1:5" ht="22.5">
      <c r="A6" s="13" t="s">
        <v>37</v>
      </c>
      <c r="B6" s="6">
        <v>89061</v>
      </c>
      <c r="C6" s="16">
        <v>87919.7</v>
      </c>
      <c r="D6" s="8">
        <f>B6-C6</f>
        <v>1141.300000000003</v>
      </c>
      <c r="E6" s="2"/>
    </row>
    <row r="7" spans="1:4" ht="22.5">
      <c r="A7" s="13" t="s">
        <v>38</v>
      </c>
      <c r="B7" s="22">
        <v>44087</v>
      </c>
      <c r="C7" s="16">
        <v>36124.97</v>
      </c>
      <c r="D7" s="8">
        <f>B7-C7</f>
        <v>7962.029999999999</v>
      </c>
    </row>
    <row r="8" spans="1:4" ht="17.25" customHeight="1">
      <c r="A8" s="3" t="s">
        <v>5</v>
      </c>
      <c r="B8" s="27">
        <f>SUM(B6:B7)</f>
        <v>133148</v>
      </c>
      <c r="C8" s="27">
        <f>SUM(C6:C7)</f>
        <v>124044.67</v>
      </c>
      <c r="D8" s="27">
        <f>SUM(D6:D7)</f>
        <v>9103.330000000002</v>
      </c>
    </row>
    <row r="9" spans="1:4" ht="12.75">
      <c r="A9" s="1"/>
      <c r="B9" s="4"/>
      <c r="C9" s="32"/>
      <c r="D9" s="3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2017-12-18T13:27:36Z</dcterms:modified>
  <cp:category/>
  <cp:version/>
  <cp:contentType/>
  <cp:contentStatus/>
</cp:coreProperties>
</file>